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'Лист1'!$A$1:$K$27</definedName>
    <definedName name="Excel_BuiltIn_Print_Area" localSheetId="0">'Лист1'!$A$4:$J$13</definedName>
  </definedNames>
  <calcPr fullCalcOnLoad="1"/>
</workbook>
</file>

<file path=xl/sharedStrings.xml><?xml version="1.0" encoding="utf-8"?>
<sst xmlns="http://schemas.openxmlformats.org/spreadsheetml/2006/main" count="34" uniqueCount="29">
  <si>
    <t>ИНДИВИДУАЛЬНЫЕ УСЛОВИЯ ОТ АКВАПАРКА Н2О</t>
  </si>
  <si>
    <t>Наименование организации_________________________________________</t>
  </si>
  <si>
    <t>Тариф со скидкой</t>
  </si>
  <si>
    <r>
      <rPr>
        <b/>
        <sz val="12"/>
        <rFont val="Times New Roman"/>
        <family val="1"/>
      </rPr>
      <t>Действует</t>
    </r>
    <r>
      <rPr>
        <b/>
        <sz val="12"/>
        <color indexed="60"/>
        <rFont val="Times New Roman"/>
        <family val="1"/>
      </rPr>
      <t xml:space="preserve"> 6 месяцев</t>
    </r>
  </si>
  <si>
    <t>Зона</t>
  </si>
  <si>
    <t xml:space="preserve">Наименование </t>
  </si>
  <si>
    <t>Будний</t>
  </si>
  <si>
    <t>Выходной</t>
  </si>
  <si>
    <t>Тариф (руб.)</t>
  </si>
  <si>
    <t>Количество (шт.)</t>
  </si>
  <si>
    <t>Цена со скидкой (руб.)</t>
  </si>
  <si>
    <t>Сумма</t>
  </si>
  <si>
    <t>Аква/Термы</t>
  </si>
  <si>
    <t>АТ 5ч (взрос или детс)</t>
  </si>
  <si>
    <t>АТ 12ч (взрос или детс)</t>
  </si>
  <si>
    <t>Аква</t>
  </si>
  <si>
    <t>А 5ч (взрос или детс)</t>
  </si>
  <si>
    <t>А 12ч (взрос или детс)</t>
  </si>
  <si>
    <t>ИТОГО:</t>
  </si>
  <si>
    <t>Внимание! В дни школьных каникул (осенние, зимние, весенние), а также в дни государственных праздников действует тариф ВЫХОДНОГО ДНЯ!</t>
  </si>
  <si>
    <t>ВАШ РОСТ (для детей):</t>
  </si>
  <si>
    <t>· до 120 см – вход бесплатный</t>
  </si>
  <si>
    <t>Руководитель отдела продаж</t>
  </si>
  <si>
    <t>____________________</t>
  </si>
  <si>
    <t>__________</t>
  </si>
  <si>
    <t>/Соловьева Е.В./</t>
  </si>
  <si>
    <t>Зам. руководителя отдела продаж</t>
  </si>
  <si>
    <t>_________________</t>
  </si>
  <si>
    <t>/Сербина С.М./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</si>
</sst>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MM/DD/YY"/>
  </numFmts>
  <fonts count="16">
    <font>
      <sz val="10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6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1" fillId="2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Fill="1" applyAlignment="1">
      <alignment horizontal="center" vertical="center"/>
    </xf>
    <xf numFmtId="164" fontId="5" fillId="3" borderId="0" xfId="0" applyFont="1" applyFill="1" applyBorder="1" applyAlignment="1">
      <alignment horizontal="right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164" fontId="5" fillId="3" borderId="0" xfId="0" applyFont="1" applyFill="1" applyBorder="1" applyAlignment="1">
      <alignment horizontal="left" vertical="center"/>
    </xf>
    <xf numFmtId="164" fontId="4" fillId="3" borderId="0" xfId="0" applyFont="1" applyFill="1" applyBorder="1" applyAlignment="1">
      <alignment horizontal="left" vertical="center"/>
    </xf>
    <xf numFmtId="164" fontId="8" fillId="3" borderId="0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left" vertical="center"/>
    </xf>
    <xf numFmtId="164" fontId="9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4" fillId="2" borderId="2" xfId="0" applyFont="1" applyFill="1" applyBorder="1" applyAlignment="1">
      <alignment horizontal="center" vertical="center" wrapText="1"/>
    </xf>
    <xf numFmtId="164" fontId="12" fillId="0" borderId="0" xfId="0" applyFont="1" applyAlignment="1">
      <alignment vertical="center"/>
    </xf>
    <xf numFmtId="164" fontId="11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11" fillId="4" borderId="2" xfId="0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1" fillId="0" borderId="0" xfId="0" applyFont="1" applyBorder="1" applyAlignment="1">
      <alignment vertical="center" wrapText="1"/>
    </xf>
    <xf numFmtId="164" fontId="13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center" wrapText="1"/>
    </xf>
    <xf numFmtId="164" fontId="10" fillId="0" borderId="0" xfId="0" applyFont="1" applyBorder="1" applyAlignment="1">
      <alignment horizontal="left" vertical="center" wrapText="1"/>
    </xf>
    <xf numFmtId="164" fontId="14" fillId="0" borderId="0" xfId="0" applyFont="1" applyBorder="1" applyAlignment="1">
      <alignment horizontal="center" vertical="center"/>
    </xf>
    <xf numFmtId="164" fontId="8" fillId="6" borderId="2" xfId="0" applyFont="1" applyFill="1" applyBorder="1" applyAlignment="1">
      <alignment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 сводной таблицы" xfId="20"/>
    <cellStyle name="Значение сводной таблицы" xfId="21"/>
    <cellStyle name="Категория сводной таблицы" xfId="22"/>
    <cellStyle name="Поле сводной таблицы" xfId="23"/>
    <cellStyle name="Результат сводной таблицы" xfId="24"/>
    <cellStyle name="Угол сводной таблицы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view="pageBreakPreview" zoomScale="90" zoomScaleSheetLayoutView="90" workbookViewId="0" topLeftCell="A1">
      <selection activeCell="K13" sqref="K8:K13"/>
    </sheetView>
  </sheetViews>
  <sheetFormatPr defaultColWidth="10.28125" defaultRowHeight="15.75" customHeight="1"/>
  <cols>
    <col min="1" max="1" width="13.00390625" style="1" customWidth="1"/>
    <col min="2" max="2" width="20.421875" style="2" customWidth="1"/>
    <col min="3" max="3" width="6.57421875" style="3" customWidth="1"/>
    <col min="4" max="4" width="10.57421875" style="3" customWidth="1"/>
    <col min="5" max="5" width="8.7109375" style="4" customWidth="1"/>
    <col min="6" max="6" width="7.8515625" style="3" customWidth="1"/>
    <col min="7" max="7" width="10.7109375" style="2" hidden="1" customWidth="1"/>
    <col min="8" max="8" width="6.421875" style="2" customWidth="1"/>
    <col min="9" max="9" width="10.421875" style="2" customWidth="1"/>
    <col min="10" max="10" width="8.421875" style="5" customWidth="1"/>
    <col min="11" max="11" width="7.8515625" style="2" customWidth="1"/>
    <col min="12" max="249" width="11.421875" style="2" customWidth="1"/>
    <col min="250" max="16384" width="11.421875" style="0" customWidth="1"/>
  </cols>
  <sheetData>
    <row r="1" spans="1:12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/>
    </row>
    <row r="2" spans="1:12" ht="1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/>
    </row>
    <row r="3" spans="1:12" ht="12.75" customHeight="1">
      <c r="A3" s="8"/>
      <c r="B3" s="8"/>
      <c r="C3" s="8"/>
      <c r="D3" s="8"/>
      <c r="E3" s="9"/>
      <c r="F3" s="8"/>
      <c r="G3" s="8"/>
      <c r="H3" s="8"/>
      <c r="I3" s="8"/>
      <c r="J3" s="9"/>
      <c r="K3" s="8"/>
      <c r="L3"/>
    </row>
    <row r="4" spans="1:12" ht="12.75" customHeight="1">
      <c r="A4" s="10"/>
      <c r="B4" s="11" t="s">
        <v>2</v>
      </c>
      <c r="C4" s="11"/>
      <c r="D4" s="11"/>
      <c r="E4" s="12">
        <v>0.4</v>
      </c>
      <c r="F4" s="13" t="s">
        <v>3</v>
      </c>
      <c r="G4" s="14"/>
      <c r="H4" s="14"/>
      <c r="I4" s="15"/>
      <c r="J4" s="16"/>
      <c r="K4" s="16"/>
      <c r="L4"/>
    </row>
    <row r="5" spans="1:12" ht="15.75" customHeight="1">
      <c r="A5" s="17"/>
      <c r="C5" s="2"/>
      <c r="D5" s="2"/>
      <c r="E5" s="18"/>
      <c r="F5" s="19"/>
      <c r="L5"/>
    </row>
    <row r="6" spans="1:12" s="25" customFormat="1" ht="22.5" customHeight="1">
      <c r="A6" s="20" t="s">
        <v>4</v>
      </c>
      <c r="B6" s="21" t="s">
        <v>5</v>
      </c>
      <c r="C6" s="22" t="s">
        <v>6</v>
      </c>
      <c r="D6" s="22"/>
      <c r="E6" s="22"/>
      <c r="F6" s="22"/>
      <c r="G6" s="23"/>
      <c r="H6" s="24" t="s">
        <v>7</v>
      </c>
      <c r="I6" s="24"/>
      <c r="J6" s="24"/>
      <c r="K6" s="24"/>
      <c r="L6"/>
    </row>
    <row r="7" spans="1:11" ht="36" customHeight="1">
      <c r="A7" s="20"/>
      <c r="B7" s="21"/>
      <c r="C7" s="26" t="s">
        <v>8</v>
      </c>
      <c r="D7" s="26" t="s">
        <v>9</v>
      </c>
      <c r="E7" s="27" t="s">
        <v>10</v>
      </c>
      <c r="F7" s="26" t="s">
        <v>11</v>
      </c>
      <c r="G7" s="28" t="s">
        <v>5</v>
      </c>
      <c r="H7" s="26" t="s">
        <v>8</v>
      </c>
      <c r="I7" s="26" t="s">
        <v>9</v>
      </c>
      <c r="J7" s="27" t="s">
        <v>10</v>
      </c>
      <c r="K7" s="26" t="s">
        <v>11</v>
      </c>
    </row>
    <row r="8" spans="1:11" ht="14.25" customHeight="1">
      <c r="A8" s="29" t="s">
        <v>12</v>
      </c>
      <c r="B8" s="28" t="s">
        <v>13</v>
      </c>
      <c r="C8" s="26">
        <v>1450</v>
      </c>
      <c r="D8" s="30">
        <v>1</v>
      </c>
      <c r="E8" s="27">
        <f aca="true" t="shared" si="0" ref="E8:E12">IF(D8&lt;&gt;"",(1-E$4)*C8,"")</f>
        <v>870</v>
      </c>
      <c r="F8" s="31">
        <f aca="true" t="shared" si="1" ref="F8:F12">IF(D8&lt;&gt;"",D8*E8,"")</f>
        <v>870</v>
      </c>
      <c r="G8" s="28"/>
      <c r="H8" s="26">
        <v>1750</v>
      </c>
      <c r="I8" s="32">
        <v>1</v>
      </c>
      <c r="J8" s="27">
        <f aca="true" t="shared" si="2" ref="J8:J12">IF(I8&lt;&gt;"",(1-E$4)*H8,"")</f>
        <v>1050</v>
      </c>
      <c r="K8" s="26">
        <f aca="true" t="shared" si="3" ref="K8:K12">IF(I8&lt;&gt;"",I8*J8,"")</f>
        <v>1050</v>
      </c>
    </row>
    <row r="9" spans="1:11" ht="14.25" customHeight="1">
      <c r="A9" s="29"/>
      <c r="B9" s="28" t="s">
        <v>14</v>
      </c>
      <c r="C9" s="26">
        <v>1750</v>
      </c>
      <c r="D9" s="30">
        <v>1</v>
      </c>
      <c r="E9" s="27">
        <f t="shared" si="0"/>
        <v>1050</v>
      </c>
      <c r="F9" s="31">
        <f t="shared" si="1"/>
        <v>1050</v>
      </c>
      <c r="G9" s="28"/>
      <c r="H9" s="26">
        <v>1950</v>
      </c>
      <c r="I9" s="32">
        <v>1</v>
      </c>
      <c r="J9" s="27">
        <f t="shared" si="2"/>
        <v>1170</v>
      </c>
      <c r="K9" s="26">
        <f t="shared" si="3"/>
        <v>1170</v>
      </c>
    </row>
    <row r="10" spans="1:256" s="37" customFormat="1" ht="14.25" customHeight="1">
      <c r="A10" s="33"/>
      <c r="B10" s="34"/>
      <c r="C10" s="35"/>
      <c r="D10" s="36"/>
      <c r="E10" s="27">
        <f t="shared" si="0"/>
        <v>0</v>
      </c>
      <c r="F10" s="31">
        <f t="shared" si="1"/>
        <v>0</v>
      </c>
      <c r="G10" s="34"/>
      <c r="H10" s="35"/>
      <c r="I10" s="36"/>
      <c r="J10" s="27">
        <f t="shared" si="2"/>
        <v>0</v>
      </c>
      <c r="K10" s="26">
        <f t="shared" si="3"/>
        <v>0</v>
      </c>
      <c r="IP10" s="38"/>
      <c r="IQ10" s="38"/>
      <c r="IR10" s="38"/>
      <c r="IS10" s="38"/>
      <c r="IT10" s="38"/>
      <c r="IU10" s="38"/>
      <c r="IV10" s="38"/>
    </row>
    <row r="11" spans="1:11" ht="14.25" customHeight="1">
      <c r="A11" s="29" t="s">
        <v>15</v>
      </c>
      <c r="B11" s="28" t="s">
        <v>16</v>
      </c>
      <c r="C11" s="26">
        <v>1300</v>
      </c>
      <c r="D11" s="30">
        <v>1</v>
      </c>
      <c r="E11" s="27">
        <f t="shared" si="0"/>
        <v>780</v>
      </c>
      <c r="F11" s="31">
        <f t="shared" si="1"/>
        <v>780</v>
      </c>
      <c r="G11" s="28"/>
      <c r="H11" s="26">
        <v>1550</v>
      </c>
      <c r="I11" s="32">
        <v>1</v>
      </c>
      <c r="J11" s="27">
        <f t="shared" si="2"/>
        <v>930</v>
      </c>
      <c r="K11" s="26">
        <f t="shared" si="3"/>
        <v>930</v>
      </c>
    </row>
    <row r="12" spans="1:11" ht="14.25" customHeight="1">
      <c r="A12" s="29"/>
      <c r="B12" s="28" t="s">
        <v>17</v>
      </c>
      <c r="C12" s="26">
        <v>1650</v>
      </c>
      <c r="D12" s="30">
        <v>1</v>
      </c>
      <c r="E12" s="27">
        <f t="shared" si="0"/>
        <v>990</v>
      </c>
      <c r="F12" s="31">
        <f t="shared" si="1"/>
        <v>990</v>
      </c>
      <c r="G12" s="28"/>
      <c r="H12" s="26">
        <v>1850</v>
      </c>
      <c r="I12" s="32">
        <v>1</v>
      </c>
      <c r="J12" s="27">
        <f t="shared" si="2"/>
        <v>1110</v>
      </c>
      <c r="K12" s="26">
        <f t="shared" si="3"/>
        <v>1110</v>
      </c>
    </row>
    <row r="13" spans="1:11" s="2" customFormat="1" ht="15.75" customHeight="1">
      <c r="A13" s="1"/>
      <c r="B13" s="39"/>
      <c r="D13" s="2">
        <f>SUM(D8:D12)</f>
        <v>4</v>
      </c>
      <c r="E13" s="5"/>
      <c r="F13" s="2">
        <f>SUM(F8:F12)</f>
        <v>3690</v>
      </c>
      <c r="I13" s="2">
        <f>SUM(I8:I12)</f>
        <v>4</v>
      </c>
      <c r="J13" s="5"/>
      <c r="K13" s="2">
        <f>SUM(K8:K12)</f>
        <v>4260</v>
      </c>
    </row>
    <row r="14" spans="1:10" s="2" customFormat="1" ht="15.75" customHeight="1">
      <c r="A14" s="1"/>
      <c r="B14" s="39"/>
      <c r="E14" s="5"/>
      <c r="J14" s="5"/>
    </row>
    <row r="15" spans="1:11" s="2" customFormat="1" ht="15.75" customHeight="1">
      <c r="A15" s="1"/>
      <c r="B15" s="39" t="s">
        <v>18</v>
      </c>
      <c r="E15" s="5"/>
      <c r="I15" s="2">
        <f>D13+I13</f>
        <v>8</v>
      </c>
      <c r="J15" s="5"/>
      <c r="K15" s="2">
        <f>F13+K13</f>
        <v>7950</v>
      </c>
    </row>
    <row r="16" spans="1:10" s="2" customFormat="1" ht="15.75" customHeight="1">
      <c r="A16" s="1"/>
      <c r="B16" s="39"/>
      <c r="E16" s="5"/>
      <c r="J16" s="5"/>
    </row>
    <row r="17" spans="1:11" ht="15.75" customHeight="1">
      <c r="A17" s="40" t="s">
        <v>19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6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5" ht="21" customHeight="1">
      <c r="B19" s="41"/>
      <c r="C19" s="41"/>
      <c r="D19" s="41"/>
      <c r="E19" s="42"/>
    </row>
    <row r="20" spans="1:9" ht="25.5" customHeight="1">
      <c r="A20" s="43"/>
      <c r="B20" s="44" t="s">
        <v>20</v>
      </c>
      <c r="C20" s="2"/>
      <c r="D20" s="2"/>
      <c r="E20" s="5"/>
      <c r="I20" s="45"/>
    </row>
    <row r="21" spans="2:5" ht="16.5" customHeight="1">
      <c r="B21" s="41" t="s">
        <v>21</v>
      </c>
      <c r="C21" s="41"/>
      <c r="D21" s="41"/>
      <c r="E21" s="41"/>
    </row>
    <row r="22" spans="2:5" ht="16.5" customHeight="1">
      <c r="B22" s="41"/>
      <c r="C22" s="41"/>
      <c r="D22" s="41"/>
      <c r="E22" s="41"/>
    </row>
    <row r="23" spans="2:5" ht="16.5" customHeight="1">
      <c r="B23" s="41"/>
      <c r="C23" s="41"/>
      <c r="D23" s="41"/>
      <c r="E23" s="41"/>
    </row>
    <row r="24" spans="1:10" ht="21" customHeight="1">
      <c r="A24" s="43" t="s">
        <v>22</v>
      </c>
      <c r="B24" s="43"/>
      <c r="C24" s="41"/>
      <c r="D24" s="46" t="s">
        <v>23</v>
      </c>
      <c r="E24" s="46" t="s">
        <v>24</v>
      </c>
      <c r="I24" s="45" t="s">
        <v>25</v>
      </c>
      <c r="J24" s="2"/>
    </row>
    <row r="25" spans="3:10" ht="15.75" customHeight="1">
      <c r="C25" s="2"/>
      <c r="D25" s="2"/>
      <c r="E25" s="2"/>
      <c r="J25" s="2"/>
    </row>
    <row r="26" spans="1:10" ht="16.5" customHeight="1">
      <c r="A26" s="47" t="s">
        <v>26</v>
      </c>
      <c r="B26" s="47"/>
      <c r="C26" s="47"/>
      <c r="D26" s="48" t="s">
        <v>27</v>
      </c>
      <c r="E26" s="48"/>
      <c r="I26" s="49" t="s">
        <v>28</v>
      </c>
      <c r="J26" s="2"/>
    </row>
  </sheetData>
  <sheetProtection selectLockedCells="1" selectUnlockedCells="1"/>
  <mergeCells count="15">
    <mergeCell ref="A1:K1"/>
    <mergeCell ref="A2:K2"/>
    <mergeCell ref="B4:D4"/>
    <mergeCell ref="J4:K4"/>
    <mergeCell ref="A6:A7"/>
    <mergeCell ref="B6:B7"/>
    <mergeCell ref="C6:F6"/>
    <mergeCell ref="H6:K6"/>
    <mergeCell ref="A8:A9"/>
    <mergeCell ref="A17:K18"/>
    <mergeCell ref="B21:E21"/>
    <mergeCell ref="A24:B24"/>
    <mergeCell ref="D24:E24"/>
    <mergeCell ref="A26:C26"/>
    <mergeCell ref="D26:E26"/>
  </mergeCells>
  <dataValidations count="2">
    <dataValidation type="list" operator="equal" allowBlank="1" sqref="I4">
      <formula1>#REF!</formula1>
    </dataValidation>
    <dataValidation type="list" operator="equal" allowBlank="1" sqref="D1">
      <formula1>Лист1!$O$1:$O$2</formula1>
    </dataValidation>
  </dataValidations>
  <printOptions/>
  <pageMargins left="0.7875" right="0.2569444444444444" top="0.5472222222222223" bottom="0.49444444444444446" header="0.5118055555555555" footer="0.5118055555555555"/>
  <pageSetup firstPageNumber="1" useFirstPageNumber="1"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ITD-H2O </dc:creator>
  <cp:keywords/>
  <dc:description/>
  <cp:lastModifiedBy/>
  <cp:lastPrinted>2021-05-05T09:22:32Z</cp:lastPrinted>
  <dcterms:created xsi:type="dcterms:W3CDTF">2018-01-25T09:19:52Z</dcterms:created>
  <dcterms:modified xsi:type="dcterms:W3CDTF">2021-09-01T12:40:28Z</dcterms:modified>
  <cp:category/>
  <cp:version/>
  <cp:contentType/>
  <cp:contentStatus/>
  <cp:revision>113</cp:revision>
</cp:coreProperties>
</file>